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models\"/>
    </mc:Choice>
  </mc:AlternateContent>
  <xr:revisionPtr revIDLastSave="0" documentId="13_ncr:1_{F72DEE57-B0EB-4ED1-B2D0-6704AEC5AF38}" xr6:coauthVersionLast="47" xr6:coauthVersionMax="47" xr10:uidLastSave="{00000000-0000-0000-0000-000000000000}"/>
  <bookViews>
    <workbookView xWindow="-120" yWindow="-120" windowWidth="20730" windowHeight="11310" xr2:uid="{802ECADD-C3FF-4947-8190-4D51AA0CCC6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B19" i="1"/>
  <c r="C19" i="1"/>
  <c r="D19" i="1"/>
  <c r="E19" i="1"/>
  <c r="F19" i="1"/>
  <c r="C17" i="1"/>
  <c r="D17" i="1"/>
  <c r="E17" i="1"/>
  <c r="F17" i="1"/>
  <c r="B17" i="1"/>
  <c r="G4" i="1"/>
  <c r="G3" i="1" s="1"/>
  <c r="H4" i="1"/>
  <c r="I4" i="1"/>
  <c r="I3" i="1" s="1"/>
  <c r="J4" i="1"/>
  <c r="J3" i="1" s="1"/>
  <c r="D4" i="1"/>
  <c r="D3" i="1" s="1"/>
  <c r="E4" i="1"/>
  <c r="E3" i="1" s="1"/>
  <c r="F4" i="1"/>
  <c r="F3" i="1" s="1"/>
  <c r="E14" i="1"/>
  <c r="F14" i="1"/>
  <c r="G14" i="1"/>
  <c r="H14" i="1"/>
  <c r="I14" i="1"/>
  <c r="J14" i="1"/>
  <c r="H3" i="1"/>
  <c r="D14" i="1"/>
  <c r="C14" i="1"/>
  <c r="B14" i="1"/>
  <c r="C4" i="1"/>
  <c r="C3" i="1" s="1"/>
  <c r="B4" i="1"/>
  <c r="B3" i="1" s="1"/>
  <c r="B37" i="1"/>
  <c r="B36" i="1"/>
  <c r="B35" i="1"/>
  <c r="B34" i="1"/>
  <c r="B33" i="1"/>
  <c r="B29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D33" i="1"/>
  <c r="E33" i="1"/>
  <c r="F33" i="1"/>
  <c r="C33" i="1"/>
  <c r="D29" i="1"/>
  <c r="E29" i="1"/>
  <c r="F29" i="1"/>
  <c r="G29" i="1"/>
  <c r="H29" i="1"/>
  <c r="I29" i="1"/>
  <c r="J29" i="1"/>
  <c r="C29" i="1"/>
  <c r="C38" i="1" l="1"/>
  <c r="E38" i="1"/>
  <c r="B38" i="1"/>
  <c r="D38" i="1"/>
  <c r="F38" i="1"/>
</calcChain>
</file>

<file path=xl/sharedStrings.xml><?xml version="1.0" encoding="utf-8"?>
<sst xmlns="http://schemas.openxmlformats.org/spreadsheetml/2006/main" count="67" uniqueCount="27">
  <si>
    <t>Gaming</t>
    <phoneticPr fontId="1" type="noConversion"/>
  </si>
  <si>
    <t>Data Center</t>
    <phoneticPr fontId="1" type="noConversion"/>
  </si>
  <si>
    <t>Auto</t>
    <phoneticPr fontId="1" type="noConversion"/>
  </si>
  <si>
    <t>OEM and other</t>
    <phoneticPr fontId="1" type="noConversion"/>
  </si>
  <si>
    <t>Total</t>
    <phoneticPr fontId="1" type="noConversion"/>
  </si>
  <si>
    <t>Professional Visualization</t>
  </si>
  <si>
    <t>2Q21</t>
    <phoneticPr fontId="1" type="noConversion"/>
  </si>
  <si>
    <t>1Q21</t>
    <phoneticPr fontId="1" type="noConversion"/>
  </si>
  <si>
    <t>4Q20</t>
    <phoneticPr fontId="1" type="noConversion"/>
  </si>
  <si>
    <t>3Q20</t>
    <phoneticPr fontId="1" type="noConversion"/>
  </si>
  <si>
    <t>2Q20</t>
    <phoneticPr fontId="1" type="noConversion"/>
  </si>
  <si>
    <t>1Q20</t>
    <phoneticPr fontId="1" type="noConversion"/>
  </si>
  <si>
    <t>4Q19</t>
    <phoneticPr fontId="1" type="noConversion"/>
  </si>
  <si>
    <t>3Q19</t>
    <phoneticPr fontId="1" type="noConversion"/>
  </si>
  <si>
    <t>Growth (%, yoy)</t>
    <phoneticPr fontId="1" type="noConversion"/>
  </si>
  <si>
    <t>Revenue</t>
    <phoneticPr fontId="1" type="noConversion"/>
  </si>
  <si>
    <t>3Q21</t>
    <phoneticPr fontId="1" type="noConversion"/>
  </si>
  <si>
    <t>Gross margin</t>
    <phoneticPr fontId="1" type="noConversion"/>
  </si>
  <si>
    <t>GP</t>
    <phoneticPr fontId="1" type="noConversion"/>
  </si>
  <si>
    <t>Operating expenses</t>
    <phoneticPr fontId="1" type="noConversion"/>
  </si>
  <si>
    <t>Opearating income</t>
    <phoneticPr fontId="1" type="noConversion"/>
  </si>
  <si>
    <t>Net income</t>
    <phoneticPr fontId="1" type="noConversion"/>
  </si>
  <si>
    <t>EPS</t>
    <phoneticPr fontId="1" type="noConversion"/>
  </si>
  <si>
    <t>Market Platform</t>
    <phoneticPr fontId="1" type="noConversion"/>
  </si>
  <si>
    <t>Graphics</t>
    <phoneticPr fontId="1" type="noConversion"/>
  </si>
  <si>
    <t>Computer and Networking</t>
    <phoneticPr fontId="1" type="noConversion"/>
  </si>
  <si>
    <t>Segments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</si>
</sst>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9" formatCode="#,##0.0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9" fontId="0" fillId="0" borderId="0" xfId="1" applyFont="1">
      <alignment vertical="center"/>
    </xf>
    <xf numFmtId="9" fontId="0" fillId="0" borderId="1" xfId="1" applyFont="1" applyBorder="1">
      <alignment vertical="center"/>
    </xf>
    <xf numFmtId="177" fontId="0" fillId="0" borderId="0" xfId="1" applyNumberFormat="1" applyFont="1">
      <alignment vertical="center"/>
    </xf>
    <xf numFmtId="179" fontId="0" fillId="0" borderId="0" xfId="0" applyNumberFormat="1">
      <alignment vertical="center"/>
    </xf>
    <xf numFmtId="0" fontId="3" fillId="0" borderId="0" xfId="0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285F-1026-487F-B32F-7200E82433EE}">
  <dimension ref="A1:U38"/>
  <sheetViews>
    <sheetView tabSelected="1" workbookViewId="0">
      <selection activeCell="M13" sqref="M13"/>
    </sheetView>
  </sheetViews>
  <sheetFormatPr defaultRowHeight="16.5" x14ac:dyDescent="0.25"/>
  <cols>
    <col min="1" max="1" width="21.875" bestFit="1" customWidth="1"/>
    <col min="2" max="2" width="11.625" customWidth="1"/>
  </cols>
  <sheetData>
    <row r="1" spans="1:21" x14ac:dyDescent="0.25">
      <c r="B1" t="s">
        <v>16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21" s="2" customFormat="1" x14ac:dyDescent="0.25">
      <c r="A2" s="2" t="s">
        <v>15</v>
      </c>
      <c r="B2" s="2">
        <v>7103</v>
      </c>
      <c r="C2" s="2">
        <v>6507</v>
      </c>
      <c r="D2" s="2">
        <v>5661</v>
      </c>
      <c r="E2" s="2">
        <v>5003</v>
      </c>
      <c r="F2" s="2">
        <v>4726</v>
      </c>
      <c r="G2" s="2">
        <v>3866</v>
      </c>
      <c r="H2" s="2">
        <v>3080</v>
      </c>
      <c r="I2" s="2">
        <v>3105</v>
      </c>
      <c r="J2" s="2">
        <v>3014</v>
      </c>
    </row>
    <row r="3" spans="1:21" s="6" customFormat="1" x14ac:dyDescent="0.25">
      <c r="A3" s="6" t="s">
        <v>17</v>
      </c>
      <c r="B3" s="6">
        <f>B4/B2</f>
        <v>0.65197803744896521</v>
      </c>
      <c r="C3" s="6">
        <f>C4/C2</f>
        <v>0.64776394651913327</v>
      </c>
      <c r="D3" s="6">
        <f>D4/D2</f>
        <v>0.6410528175234057</v>
      </c>
      <c r="E3" s="6">
        <f t="shared" ref="E3" si="0">E4/E2</f>
        <v>0.6310213871676994</v>
      </c>
      <c r="F3" s="6">
        <f>F4/F2</f>
        <v>0.62632247143461706</v>
      </c>
      <c r="G3" s="6">
        <f t="shared" ref="G3:J3" si="1">G4/G2</f>
        <v>0.58846352819451631</v>
      </c>
      <c r="H3" s="6">
        <f t="shared" si="1"/>
        <v>0.6506493506493507</v>
      </c>
      <c r="I3" s="6">
        <f t="shared" si="1"/>
        <v>0.64895330112721417</v>
      </c>
      <c r="J3" s="6">
        <f t="shared" si="1"/>
        <v>0.63570006635700071</v>
      </c>
    </row>
    <row r="4" spans="1:21" s="2" customFormat="1" x14ac:dyDescent="0.25">
      <c r="A4" s="2" t="s">
        <v>18</v>
      </c>
      <c r="B4" s="2">
        <f>B5+B6</f>
        <v>4631</v>
      </c>
      <c r="C4" s="2">
        <f>C5+C6</f>
        <v>4215</v>
      </c>
      <c r="D4" s="2">
        <f t="shared" ref="D4:F4" si="2">D5+D6</f>
        <v>3629</v>
      </c>
      <c r="E4" s="2">
        <f t="shared" si="2"/>
        <v>3157</v>
      </c>
      <c r="F4" s="2">
        <f t="shared" si="2"/>
        <v>2960</v>
      </c>
      <c r="G4" s="2">
        <f>G5+G6</f>
        <v>2275</v>
      </c>
      <c r="H4" s="2">
        <f t="shared" ref="H4" si="3">H5+H6</f>
        <v>2004</v>
      </c>
      <c r="I4" s="2">
        <f t="shared" ref="I4" si="4">I5+I6</f>
        <v>2015</v>
      </c>
      <c r="J4" s="2">
        <f t="shared" ref="J4" si="5">J5+J6</f>
        <v>1916</v>
      </c>
    </row>
    <row r="5" spans="1:21" s="2" customFormat="1" x14ac:dyDescent="0.25">
      <c r="A5" s="2" t="s">
        <v>19</v>
      </c>
      <c r="B5" s="2">
        <v>1960</v>
      </c>
      <c r="C5" s="2">
        <v>1771</v>
      </c>
      <c r="D5" s="2">
        <v>1673</v>
      </c>
      <c r="E5" s="2">
        <v>1650</v>
      </c>
      <c r="F5" s="2">
        <v>1562</v>
      </c>
      <c r="G5" s="2">
        <v>1624</v>
      </c>
      <c r="H5" s="2">
        <v>1028</v>
      </c>
      <c r="I5" s="2">
        <v>1025</v>
      </c>
      <c r="J5" s="2">
        <v>989</v>
      </c>
    </row>
    <row r="6" spans="1:21" s="2" customFormat="1" x14ac:dyDescent="0.25">
      <c r="A6" s="2" t="s">
        <v>20</v>
      </c>
      <c r="B6" s="2">
        <v>2671</v>
      </c>
      <c r="C6" s="2">
        <v>2444</v>
      </c>
      <c r="D6" s="2">
        <v>1956</v>
      </c>
      <c r="E6" s="2">
        <v>1507</v>
      </c>
      <c r="F6" s="2">
        <v>1398</v>
      </c>
      <c r="G6" s="2">
        <v>651</v>
      </c>
      <c r="H6" s="2">
        <v>976</v>
      </c>
      <c r="I6" s="2">
        <v>990</v>
      </c>
      <c r="J6" s="2">
        <v>927</v>
      </c>
    </row>
    <row r="7" spans="1:21" s="2" customFormat="1" x14ac:dyDescent="0.25">
      <c r="A7" s="2" t="s">
        <v>21</v>
      </c>
      <c r="B7" s="2">
        <v>2464</v>
      </c>
      <c r="C7" s="2">
        <v>2374</v>
      </c>
      <c r="D7" s="2">
        <v>1912</v>
      </c>
      <c r="E7" s="2">
        <v>1457</v>
      </c>
      <c r="F7" s="2">
        <v>1336</v>
      </c>
      <c r="G7" s="2">
        <v>622</v>
      </c>
      <c r="H7" s="2">
        <v>917</v>
      </c>
      <c r="I7" s="2">
        <v>950</v>
      </c>
      <c r="J7" s="2">
        <v>899</v>
      </c>
    </row>
    <row r="8" spans="1:21" s="2" customFormat="1" x14ac:dyDescent="0.25">
      <c r="A8" s="2" t="s">
        <v>22</v>
      </c>
      <c r="B8" s="7">
        <v>0.97</v>
      </c>
      <c r="C8" s="7">
        <v>0.94</v>
      </c>
      <c r="D8" s="7">
        <v>0.76</v>
      </c>
      <c r="E8" s="7">
        <v>2.31</v>
      </c>
      <c r="F8" s="7">
        <v>0.53</v>
      </c>
      <c r="G8" s="7">
        <v>0.25</v>
      </c>
      <c r="H8" s="7">
        <v>1.47</v>
      </c>
      <c r="I8" s="7">
        <v>1.53</v>
      </c>
      <c r="J8" s="7">
        <v>1.45</v>
      </c>
    </row>
    <row r="9" spans="1:21" s="2" customFormat="1" x14ac:dyDescent="0.25"/>
    <row r="10" spans="1:21" s="2" customFormat="1" x14ac:dyDescent="0.25">
      <c r="A10" t="s">
        <v>15</v>
      </c>
    </row>
    <row r="11" spans="1:21" s="2" customFormat="1" x14ac:dyDescent="0.25">
      <c r="A11" s="8" t="s">
        <v>26</v>
      </c>
      <c r="B11" t="s">
        <v>16</v>
      </c>
      <c r="C11" t="s">
        <v>6</v>
      </c>
      <c r="D11" t="s">
        <v>7</v>
      </c>
      <c r="E11" t="s">
        <v>8</v>
      </c>
      <c r="F11" t="s">
        <v>9</v>
      </c>
      <c r="G11" t="s">
        <v>10</v>
      </c>
      <c r="H11" t="s">
        <v>11</v>
      </c>
      <c r="I11" t="s">
        <v>12</v>
      </c>
      <c r="J11" t="s">
        <v>13</v>
      </c>
    </row>
    <row r="12" spans="1:21" s="2" customFormat="1" x14ac:dyDescent="0.25">
      <c r="A12" s="2" t="s">
        <v>24</v>
      </c>
      <c r="B12" s="2">
        <v>4092</v>
      </c>
      <c r="C12" s="2">
        <v>3907</v>
      </c>
      <c r="D12" s="2">
        <v>3451</v>
      </c>
      <c r="E12" s="2">
        <v>3056</v>
      </c>
      <c r="F12" s="2">
        <v>2787</v>
      </c>
      <c r="G12" s="2">
        <v>2085</v>
      </c>
      <c r="H12" s="2">
        <v>1906</v>
      </c>
      <c r="I12" s="2">
        <v>2084</v>
      </c>
      <c r="J12" s="2">
        <v>2226</v>
      </c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s="2" customFormat="1" x14ac:dyDescent="0.25">
      <c r="A13" s="3" t="s">
        <v>25</v>
      </c>
      <c r="B13" s="3">
        <v>3011</v>
      </c>
      <c r="C13" s="3">
        <v>2600</v>
      </c>
      <c r="D13" s="3">
        <v>2210</v>
      </c>
      <c r="E13" s="3">
        <v>1947</v>
      </c>
      <c r="F13" s="3">
        <v>1939</v>
      </c>
      <c r="G13" s="3">
        <v>1781</v>
      </c>
      <c r="H13" s="3">
        <v>1174</v>
      </c>
      <c r="I13" s="3">
        <v>1021</v>
      </c>
      <c r="J13" s="3">
        <v>788</v>
      </c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t="s">
        <v>4</v>
      </c>
      <c r="B14" s="2">
        <f>B12+B13</f>
        <v>7103</v>
      </c>
      <c r="C14" s="2">
        <f>C12+C13</f>
        <v>6507</v>
      </c>
      <c r="D14" s="2">
        <f>D12+D13</f>
        <v>5661</v>
      </c>
      <c r="E14" s="2">
        <f t="shared" ref="E14:J14" si="6">E12+E13</f>
        <v>5003</v>
      </c>
      <c r="F14" s="2">
        <f t="shared" si="6"/>
        <v>4726</v>
      </c>
      <c r="G14" s="2">
        <f t="shared" si="6"/>
        <v>3866</v>
      </c>
      <c r="H14" s="2">
        <f t="shared" si="6"/>
        <v>3080</v>
      </c>
      <c r="I14" s="2">
        <f t="shared" si="6"/>
        <v>3105</v>
      </c>
      <c r="J14" s="2">
        <f t="shared" si="6"/>
        <v>3014</v>
      </c>
    </row>
    <row r="15" spans="1:21" x14ac:dyDescent="0.25">
      <c r="B15" s="2"/>
      <c r="C15" s="2"/>
      <c r="D15" s="2"/>
      <c r="E15" s="2"/>
      <c r="F15" s="2"/>
      <c r="G15" s="2"/>
      <c r="H15" s="2"/>
      <c r="I15" s="2"/>
      <c r="J15" s="2"/>
    </row>
    <row r="16" spans="1:21" x14ac:dyDescent="0.25">
      <c r="A16" t="s">
        <v>14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 t="s">
        <v>24</v>
      </c>
      <c r="B17" s="4">
        <f>B12/F12-1</f>
        <v>0.46824542518837453</v>
      </c>
      <c r="C17" s="4">
        <f t="shared" ref="C17:F17" si="7">C12/G12-1</f>
        <v>0.8738609112709832</v>
      </c>
      <c r="D17" s="4">
        <f t="shared" si="7"/>
        <v>0.81059811122770209</v>
      </c>
      <c r="E17" s="4">
        <f t="shared" si="7"/>
        <v>0.46641074856046072</v>
      </c>
      <c r="F17" s="4">
        <f t="shared" si="7"/>
        <v>0.25202156334231796</v>
      </c>
      <c r="G17" s="2"/>
      <c r="H17" s="2"/>
      <c r="I17" s="2"/>
      <c r="J17" s="2"/>
    </row>
    <row r="18" spans="1:10" x14ac:dyDescent="0.25">
      <c r="A18" s="3" t="s">
        <v>25</v>
      </c>
      <c r="B18" s="5">
        <f t="shared" ref="B18:B19" si="8">B13/F13-1</f>
        <v>0.55286230015471882</v>
      </c>
      <c r="C18" s="5">
        <f t="shared" ref="C18:C19" si="9">C13/G13-1</f>
        <v>0.45985401459854014</v>
      </c>
      <c r="D18" s="5">
        <f t="shared" ref="D18:D19" si="10">D13/H13-1</f>
        <v>0.88245315161839866</v>
      </c>
      <c r="E18" s="5">
        <f t="shared" ref="E18:E19" si="11">E13/I13-1</f>
        <v>0.9069539666993145</v>
      </c>
      <c r="F18" s="5">
        <f t="shared" ref="F18:F19" si="12">F13/J13-1</f>
        <v>1.4606598984771573</v>
      </c>
      <c r="G18" s="2"/>
      <c r="H18" s="2"/>
      <c r="I18" s="2"/>
      <c r="J18" s="2"/>
    </row>
    <row r="19" spans="1:10" x14ac:dyDescent="0.25">
      <c r="A19" t="s">
        <v>4</v>
      </c>
      <c r="B19" s="4">
        <f t="shared" si="8"/>
        <v>0.50296233601354201</v>
      </c>
      <c r="C19" s="4">
        <f t="shared" si="9"/>
        <v>0.68313502327987585</v>
      </c>
      <c r="D19" s="4">
        <f t="shared" si="10"/>
        <v>0.83798701298701306</v>
      </c>
      <c r="E19" s="4">
        <f t="shared" si="11"/>
        <v>0.61127214170692423</v>
      </c>
      <c r="F19" s="4">
        <f t="shared" si="12"/>
        <v>0.56801592568015935</v>
      </c>
      <c r="G19" s="2"/>
      <c r="H19" s="2"/>
      <c r="I19" s="2"/>
      <c r="J19" s="2"/>
    </row>
    <row r="20" spans="1:10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t="s">
        <v>15</v>
      </c>
    </row>
    <row r="23" spans="1:10" x14ac:dyDescent="0.25">
      <c r="A23" s="8" t="s">
        <v>23</v>
      </c>
      <c r="B23" t="s">
        <v>16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</row>
    <row r="24" spans="1:10" x14ac:dyDescent="0.25">
      <c r="A24" t="s">
        <v>0</v>
      </c>
      <c r="B24" s="2">
        <v>3221</v>
      </c>
      <c r="C24" s="2">
        <v>3061</v>
      </c>
      <c r="D24" s="2">
        <v>2760</v>
      </c>
      <c r="E24" s="2">
        <v>2495</v>
      </c>
      <c r="F24" s="2">
        <v>2271</v>
      </c>
      <c r="G24" s="2">
        <v>1654</v>
      </c>
      <c r="H24" s="2">
        <v>1339</v>
      </c>
      <c r="I24" s="2">
        <v>1491</v>
      </c>
      <c r="J24" s="2">
        <v>1659</v>
      </c>
    </row>
    <row r="25" spans="1:10" x14ac:dyDescent="0.25">
      <c r="A25" t="s">
        <v>1</v>
      </c>
      <c r="B25" s="2">
        <v>2936</v>
      </c>
      <c r="C25" s="2">
        <v>2366</v>
      </c>
      <c r="D25" s="2">
        <v>2048</v>
      </c>
      <c r="E25" s="2">
        <v>1903</v>
      </c>
      <c r="F25" s="2">
        <v>1900</v>
      </c>
      <c r="G25" s="2">
        <v>1752</v>
      </c>
      <c r="H25" s="2">
        <v>1141</v>
      </c>
      <c r="I25" s="2">
        <v>968</v>
      </c>
      <c r="J25" s="2">
        <v>726</v>
      </c>
    </row>
    <row r="26" spans="1:10" x14ac:dyDescent="0.25">
      <c r="A26" t="s">
        <v>5</v>
      </c>
      <c r="B26" s="2">
        <v>577</v>
      </c>
      <c r="C26" s="2">
        <v>519</v>
      </c>
      <c r="D26" s="2">
        <v>372</v>
      </c>
      <c r="E26" s="2">
        <v>307</v>
      </c>
      <c r="F26" s="2">
        <v>236</v>
      </c>
      <c r="G26" s="2">
        <v>203</v>
      </c>
      <c r="H26" s="2">
        <v>307</v>
      </c>
      <c r="I26" s="2">
        <v>331</v>
      </c>
      <c r="J26" s="2">
        <v>324</v>
      </c>
    </row>
    <row r="27" spans="1:10" x14ac:dyDescent="0.25">
      <c r="A27" t="s">
        <v>2</v>
      </c>
      <c r="B27" s="2">
        <v>135</v>
      </c>
      <c r="C27" s="2">
        <v>152</v>
      </c>
      <c r="D27" s="2">
        <v>154</v>
      </c>
      <c r="E27" s="2">
        <v>145</v>
      </c>
      <c r="F27" s="2">
        <v>125</v>
      </c>
      <c r="G27" s="2">
        <v>111</v>
      </c>
      <c r="H27" s="2">
        <v>155</v>
      </c>
      <c r="I27" s="2">
        <v>163</v>
      </c>
      <c r="J27" s="2">
        <v>162</v>
      </c>
    </row>
    <row r="28" spans="1:10" x14ac:dyDescent="0.25">
      <c r="A28" s="1" t="s">
        <v>3</v>
      </c>
      <c r="B28" s="3">
        <v>234</v>
      </c>
      <c r="C28" s="3">
        <v>409</v>
      </c>
      <c r="D28" s="3">
        <v>327</v>
      </c>
      <c r="E28" s="3">
        <v>153</v>
      </c>
      <c r="F28" s="3">
        <v>194</v>
      </c>
      <c r="G28" s="3">
        <v>146</v>
      </c>
      <c r="H28" s="3">
        <v>138</v>
      </c>
      <c r="I28" s="3">
        <v>152</v>
      </c>
      <c r="J28" s="3">
        <v>143</v>
      </c>
    </row>
    <row r="29" spans="1:10" x14ac:dyDescent="0.25">
      <c r="A29" t="s">
        <v>4</v>
      </c>
      <c r="B29" s="2">
        <f>SUM(B24:B28)</f>
        <v>7103</v>
      </c>
      <c r="C29" s="2">
        <f>SUM(C24:C28)</f>
        <v>6507</v>
      </c>
      <c r="D29" s="2">
        <f t="shared" ref="D29:J29" si="13">SUM(D24:D28)</f>
        <v>5661</v>
      </c>
      <c r="E29" s="2">
        <f t="shared" si="13"/>
        <v>5003</v>
      </c>
      <c r="F29" s="2">
        <f t="shared" si="13"/>
        <v>4726</v>
      </c>
      <c r="G29" s="2">
        <f t="shared" si="13"/>
        <v>3866</v>
      </c>
      <c r="H29" s="2">
        <f t="shared" si="13"/>
        <v>3080</v>
      </c>
      <c r="I29" s="2">
        <f t="shared" si="13"/>
        <v>3105</v>
      </c>
      <c r="J29" s="2">
        <f t="shared" si="13"/>
        <v>3014</v>
      </c>
    </row>
    <row r="30" spans="1:10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1:10" x14ac:dyDescent="0.25">
      <c r="A32" t="s">
        <v>14</v>
      </c>
      <c r="B32" t="s">
        <v>16</v>
      </c>
      <c r="C32" t="s">
        <v>6</v>
      </c>
      <c r="D32" t="s">
        <v>7</v>
      </c>
      <c r="E32" t="s">
        <v>8</v>
      </c>
      <c r="F32" t="s">
        <v>9</v>
      </c>
      <c r="G32" t="s">
        <v>10</v>
      </c>
      <c r="H32" t="s">
        <v>11</v>
      </c>
      <c r="I32" t="s">
        <v>12</v>
      </c>
      <c r="J32" t="s">
        <v>13</v>
      </c>
    </row>
    <row r="33" spans="1:6" x14ac:dyDescent="0.25">
      <c r="A33" t="s">
        <v>0</v>
      </c>
      <c r="B33" s="4">
        <f>B24/F24-1</f>
        <v>0.41831792162043158</v>
      </c>
      <c r="C33" s="4">
        <f>C24/G24-1</f>
        <v>0.85066505441354301</v>
      </c>
      <c r="D33" s="4">
        <f t="shared" ref="D33:F33" si="14">D24/H24-1</f>
        <v>1.0612397311426438</v>
      </c>
      <c r="E33" s="4">
        <f t="shared" si="14"/>
        <v>0.67337357478202553</v>
      </c>
      <c r="F33" s="4">
        <f t="shared" si="14"/>
        <v>0.36889692585895117</v>
      </c>
    </row>
    <row r="34" spans="1:6" x14ac:dyDescent="0.25">
      <c r="A34" t="s">
        <v>1</v>
      </c>
      <c r="B34" s="4">
        <f t="shared" ref="B34:C38" si="15">B25/F25-1</f>
        <v>0.54526315789473689</v>
      </c>
      <c r="C34" s="4">
        <f t="shared" si="15"/>
        <v>0.35045662100456632</v>
      </c>
      <c r="D34" s="4">
        <f t="shared" ref="D34:D38" si="16">D25/H25-1</f>
        <v>0.79491673970201582</v>
      </c>
      <c r="E34" s="4">
        <f t="shared" ref="E34:E38" si="17">E25/I25-1</f>
        <v>0.96590909090909083</v>
      </c>
      <c r="F34" s="4">
        <f t="shared" ref="F34:F38" si="18">F25/J25-1</f>
        <v>1.6170798898071626</v>
      </c>
    </row>
    <row r="35" spans="1:6" x14ac:dyDescent="0.25">
      <c r="A35" t="s">
        <v>5</v>
      </c>
      <c r="B35" s="4">
        <f t="shared" si="15"/>
        <v>1.4449152542372881</v>
      </c>
      <c r="C35" s="4">
        <f t="shared" si="15"/>
        <v>1.5566502463054186</v>
      </c>
      <c r="D35" s="4">
        <f t="shared" si="16"/>
        <v>0.21172638436482094</v>
      </c>
      <c r="E35" s="4">
        <f t="shared" si="17"/>
        <v>-7.2507552870090586E-2</v>
      </c>
      <c r="F35" s="4">
        <f t="shared" si="18"/>
        <v>-0.27160493827160492</v>
      </c>
    </row>
    <row r="36" spans="1:6" x14ac:dyDescent="0.25">
      <c r="A36" t="s">
        <v>2</v>
      </c>
      <c r="B36" s="4">
        <f t="shared" si="15"/>
        <v>8.0000000000000071E-2</v>
      </c>
      <c r="C36" s="4">
        <f t="shared" si="15"/>
        <v>0.36936936936936937</v>
      </c>
      <c r="D36" s="4">
        <f t="shared" si="16"/>
        <v>-6.4516129032258229E-3</v>
      </c>
      <c r="E36" s="4">
        <f t="shared" si="17"/>
        <v>-0.11042944785276076</v>
      </c>
      <c r="F36" s="4">
        <f t="shared" si="18"/>
        <v>-0.22839506172839508</v>
      </c>
    </row>
    <row r="37" spans="1:6" x14ac:dyDescent="0.25">
      <c r="A37" s="1" t="s">
        <v>3</v>
      </c>
      <c r="B37" s="5">
        <f t="shared" si="15"/>
        <v>0.20618556701030921</v>
      </c>
      <c r="C37" s="5">
        <f t="shared" si="15"/>
        <v>1.8013698630136985</v>
      </c>
      <c r="D37" s="5">
        <f t="shared" si="16"/>
        <v>1.3695652173913042</v>
      </c>
      <c r="E37" s="5">
        <f t="shared" si="17"/>
        <v>6.5789473684210176E-3</v>
      </c>
      <c r="F37" s="5">
        <f t="shared" si="18"/>
        <v>0.35664335664335667</v>
      </c>
    </row>
    <row r="38" spans="1:6" x14ac:dyDescent="0.25">
      <c r="A38" t="s">
        <v>4</v>
      </c>
      <c r="B38" s="4">
        <f t="shared" si="15"/>
        <v>0.50296233601354201</v>
      </c>
      <c r="C38" s="4">
        <f t="shared" si="15"/>
        <v>0.68313502327987585</v>
      </c>
      <c r="D38" s="4">
        <f t="shared" si="16"/>
        <v>0.83798701298701306</v>
      </c>
      <c r="E38" s="4">
        <f t="shared" si="17"/>
        <v>0.61127214170692423</v>
      </c>
      <c r="F38" s="4">
        <f t="shared" si="18"/>
        <v>0.56801592568015935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2021-08-19T20:24:53Z</dcterms:created>
  <dcterms:modified xsi:type="dcterms:W3CDTF">2021-11-19T04:28:37Z</dcterms:modified>
</cp:coreProperties>
</file>